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mamic\OneDrive - Učenički dom Maksimir\Desktop\OBJTRS24\"/>
    </mc:Choice>
  </mc:AlternateContent>
  <xr:revisionPtr revIDLastSave="0" documentId="13_ncr:1_{2FC1C4B3-A689-4C88-931D-73178C6265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4" i="1" l="1"/>
  <c r="D111" i="1"/>
  <c r="D108" i="1"/>
  <c r="D106" i="1"/>
  <c r="D104" i="1"/>
  <c r="D102" i="1"/>
  <c r="D100" i="1"/>
  <c r="D98" i="1"/>
  <c r="D96" i="1"/>
  <c r="D94" i="1"/>
  <c r="D92" i="1"/>
  <c r="D90" i="1"/>
  <c r="D88" i="1"/>
  <c r="D86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7" i="1"/>
  <c r="D15" i="1"/>
  <c r="D12" i="1"/>
  <c r="D10" i="1"/>
  <c r="D8" i="1"/>
  <c r="D125" i="1" l="1"/>
</calcChain>
</file>

<file path=xl/sharedStrings.xml><?xml version="1.0" encoding="utf-8"?>
<sst xmlns="http://schemas.openxmlformats.org/spreadsheetml/2006/main" count="358" uniqueCount="169">
  <si>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</si>
  <si>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</si>
  <si>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</si>
  <si>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</si>
  <si>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</si>
  <si>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</si>
  <si>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</si>
  <si>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</si>
  <si>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MAKSIMIR_x000D_
TRG J.F.KENNEDYJA 9_x000D_
ZAGREB_x000D_
Tel: +385(1)2300632   Fax: +385(1)2300632_x000D_
OIB: 22902741182_x000D_
Mail: info@udm.hr_x000D_
IBAN: HR6625000091101032680</t>
  </si>
  <si>
    <t xml:space="preserve">Odgovorna Osoba: ZDRAVKA PULJIZ_x000D_
     </t>
  </si>
  <si>
    <t>Isplata Sredstava Za Razdoblje: 01.03.2026 Do 31.03.2026</t>
  </si>
  <si>
    <t>PROJECT-TRADE D.O.O. ZAGREB</t>
  </si>
  <si>
    <t>99180613311</t>
  </si>
  <si>
    <t>10000 ZAGREB</t>
  </si>
  <si>
    <t xml:space="preserve">SITNI INVENTAR I AUTO GUME                                                                                                                            </t>
  </si>
  <si>
    <t>UČENIČKI DOM MAKSIMIR</t>
  </si>
  <si>
    <t>Ukupno:</t>
  </si>
  <si>
    <t>MR HIGJENA,obrt za trgovinu</t>
  </si>
  <si>
    <t>97598320197</t>
  </si>
  <si>
    <t>DONJA ZDENČINA</t>
  </si>
  <si>
    <t xml:space="preserve">UREDSKI MATERIJAL I OSTALI MATERIJALNI RASHODI                                                                                                        </t>
  </si>
  <si>
    <t>ADRIATIK VITA J.D.O.O. ZA TRGOVINU I USLUGE</t>
  </si>
  <si>
    <t>93209662749</t>
  </si>
  <si>
    <t xml:space="preserve">USLUGE TEKUĆEG I INVESTICIJSKOG ODRŽAVANJA                                                                                                            </t>
  </si>
  <si>
    <t>MARINE AIR</t>
  </si>
  <si>
    <t>90789004458</t>
  </si>
  <si>
    <t>ZAGREB</t>
  </si>
  <si>
    <t xml:space="preserve">STRUČNO USAVRŠAVANJE ZAPOSLENIKA                                                                                                                      </t>
  </si>
  <si>
    <t>NAKNADE TROŠKOVA OSOBAMA IZVAN RADNOG ODNOSA</t>
  </si>
  <si>
    <t>LA TORTILLA D.O.O.</t>
  </si>
  <si>
    <t>90589830668</t>
  </si>
  <si>
    <t>10040 ZAGREB</t>
  </si>
  <si>
    <t xml:space="preserve">MATERIJAL I SIROVINE                                                                                                                                  </t>
  </si>
  <si>
    <t>ŽIVA VODA D.O.O. ZAGREB  VRTNI PUT 3</t>
  </si>
  <si>
    <t>86255713939</t>
  </si>
  <si>
    <t>ZAKUPNINE I NAJAMNINE</t>
  </si>
  <si>
    <t>FINA ZAGREB VRTNI PUT 3</t>
  </si>
  <si>
    <t>85821130368</t>
  </si>
  <si>
    <t xml:space="preserve">OSTALE USLUGE                                                                                                                                         </t>
  </si>
  <si>
    <t>ČISTOĆA ZAGREB D.O.O. ZAGREB ULICA  RADNIČKA CESTA 82</t>
  </si>
  <si>
    <t>85584865987</t>
  </si>
  <si>
    <t xml:space="preserve">KOMUNALNE USLUGE                                                                                                                                      </t>
  </si>
  <si>
    <t>MET Croatia Energy Trade d.o.o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</si>
  <si>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</si>
  <si>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</si>
  <si>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</si>
  <si>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VODOOPSKRBA I ODVODNJA D.O.O. ZAGREB FOLNEGOVIĆEVA 1</t>
  </si>
  <si>
    <t>83416546499</t>
  </si>
  <si>
    <t>PLAN 2B INTERIJERI d.o.o.</t>
  </si>
  <si>
    <t>82328811334</t>
  </si>
  <si>
    <t xml:space="preserve">UREDSKA OPREMA I NAMJEŠTAJ                                                                                                                            </t>
  </si>
  <si>
    <t>ZAGREBAČKI ELEKTRIČNI TRANVAJ</t>
  </si>
  <si>
    <t>82031999604</t>
  </si>
  <si>
    <t xml:space="preserve">NAKNADE ZA PRIJEVOZ, ZA RAD NA TERENU I ODVOJENI ŽIVOT                                                                                                </t>
  </si>
  <si>
    <t>HRVATSKO KNJIŽNIČARSKO DRUŠTVO</t>
  </si>
  <si>
    <t>81889785066</t>
  </si>
  <si>
    <t>AGRODALM D.O.O. ZAGREB  BLIZNO 13</t>
  </si>
  <si>
    <t>80649374262</t>
  </si>
  <si>
    <t>KLARA D.D. ZAGREB</t>
  </si>
  <si>
    <t>76842508189</t>
  </si>
  <si>
    <t>UDRUGA HRVATSKIH SREDNJOŠKOLSKIH RAVNATELJA ZAGREB</t>
  </si>
  <si>
    <t>75780877581</t>
  </si>
  <si>
    <t xml:space="preserve">ČLANARINE                                                                                                                                             </t>
  </si>
  <si>
    <t>OPTIMUS LAB D.O.O. ČAKOVEC</t>
  </si>
  <si>
    <t>71981294715</t>
  </si>
  <si>
    <t>40000 ČAKOVEC</t>
  </si>
  <si>
    <t xml:space="preserve">RAČUNALNE USLUGE                                                                                                                                      </t>
  </si>
  <si>
    <t>ELEKTRO TKALEC d.o.o.</t>
  </si>
  <si>
    <t>71204493774</t>
  </si>
  <si>
    <t>Zagreb</t>
  </si>
  <si>
    <t>SVIJET KOMUNIKACIJA ZAGREB PADOVČEVA 9</t>
  </si>
  <si>
    <t>70692244840</t>
  </si>
  <si>
    <t>TELEMACH HRVATSKA D.O.O.</t>
  </si>
  <si>
    <t>70133616033</t>
  </si>
  <si>
    <t xml:space="preserve">USLUGE TELEFONA, POŠTE I PRIJEVOZA                                                                                                                    </t>
  </si>
  <si>
    <t>HRT ZAGREB PRISAVLJE 3</t>
  </si>
  <si>
    <t>68419124305</t>
  </si>
  <si>
    <t>PRISTOJBE I NAKNADE</t>
  </si>
  <si>
    <t>ZVIJEZDA plus d.o.o.</t>
  </si>
  <si>
    <t>63603498763</t>
  </si>
  <si>
    <t>HEP OPSKRBA D.O.O. ZAGREB ULICA GRADA VUKOVARA 37</t>
  </si>
  <si>
    <t>63073332379</t>
  </si>
  <si>
    <t>NAŠE KLASJE D.O.O</t>
  </si>
  <si>
    <t>62858712399</t>
  </si>
  <si>
    <t>DAROJKOVIĆ PROMET D.O.O.</t>
  </si>
  <si>
    <t>62063700215</t>
  </si>
  <si>
    <t>10370 DUGO SELO</t>
  </si>
  <si>
    <t xml:space="preserve">SLUŽBENA PUTOVANJA                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</si>
  <si>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</si>
  <si>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GRADSKI URED ZAGREB TRG STJEPANA RADIĆA 1</t>
  </si>
  <si>
    <t>61817894937</t>
  </si>
  <si>
    <t>DUBROVNIK SUN D.O.O. BOKELJSKA 26 DUBROVNIK</t>
  </si>
  <si>
    <t>60174672203</t>
  </si>
  <si>
    <t>20000 DUBROVNIK</t>
  </si>
  <si>
    <t>EURO ROSA IP d.o.o.</t>
  </si>
  <si>
    <t>58421021869</t>
  </si>
  <si>
    <t>10 000 ZAGREB</t>
  </si>
  <si>
    <t>IGO-MAT d.o.o.</t>
  </si>
  <si>
    <t>55662000497</t>
  </si>
  <si>
    <t>Bregana</t>
  </si>
  <si>
    <t>WIENER OSIGURANJE VIENNA INSURANCE GROUP d.d.</t>
  </si>
  <si>
    <t>52848403362</t>
  </si>
  <si>
    <t xml:space="preserve">PREMIJE OSIGURANJA                                                                                                                                    </t>
  </si>
  <si>
    <t>CWS-BOCO D.O.O.</t>
  </si>
  <si>
    <t>51026536351</t>
  </si>
  <si>
    <t>POSLOVNI EDUKATOR D.O.O. CESTA dr. FRANJE TUĐMANA 21214 KAŠTEL KAMBELOVAC</t>
  </si>
  <si>
    <t>45065170578</t>
  </si>
  <si>
    <t>21214 KAŠTEL KANBELOVAC</t>
  </si>
  <si>
    <t>VINDIJA D.D. VARAŽDIN</t>
  </si>
  <si>
    <t>44138062462</t>
  </si>
  <si>
    <t>VARAŽDIN</t>
  </si>
  <si>
    <t>VUGRINEC D.O.O DUBRAVICA</t>
  </si>
  <si>
    <t>43639861997</t>
  </si>
  <si>
    <t>10293 DUBRAVICA</t>
  </si>
  <si>
    <t>INSAKO d.o.o</t>
  </si>
  <si>
    <t>39851720584</t>
  </si>
  <si>
    <t>PLAVA PTICA D.O. O. ZAGREB SISAČKA CESTA 36</t>
  </si>
  <si>
    <t>39521531180</t>
  </si>
  <si>
    <t>SAVJETOVALIŠTE TAURA</t>
  </si>
  <si>
    <t>38512293281</t>
  </si>
  <si>
    <t>ZAVOD ZA JAVNO ZDRAVSTVO ZAGREB MIROGOJSKA 16</t>
  </si>
  <si>
    <t>33392005961</t>
  </si>
  <si>
    <t xml:space="preserve">ZDRAVSTVENE I VETERINARSKE USLUGE                                                                                                                     </t>
  </si>
  <si>
    <t>OOPG Mlađan</t>
  </si>
  <si>
    <t>33360385415</t>
  </si>
  <si>
    <t>10342 Dubrava</t>
  </si>
  <si>
    <t>IMP CRPKE-ZAGREB D.O.O.</t>
  </si>
  <si>
    <t>32695935393</t>
  </si>
  <si>
    <t>CENTAR ZA KAZALIŠTE POTLAČENIH POKAZ</t>
  </si>
  <si>
    <t>31826778222</t>
  </si>
  <si>
    <t>PEČAT D.O.O.</t>
  </si>
  <si>
    <t>30586838651</t>
  </si>
  <si>
    <t>A-1 VIPMETRONET D.O.O. ZAGREB VRTNI PUT 1</t>
  </si>
  <si>
    <t>29524210204</t>
  </si>
  <si>
    <t>HRVATSKA MREŽA ŠKOLSKIH KNJIŽNIČARA</t>
  </si>
  <si>
    <t>29448048238</t>
  </si>
  <si>
    <t>43000 BJELOVAR</t>
  </si>
  <si>
    <t>ALLIANZ ZAGREB D.D.</t>
  </si>
  <si>
    <t>23759810849</t>
  </si>
  <si>
    <t>-ZAGREB</t>
  </si>
  <si>
    <t>PODRAVKA D.D. KOPRIVNICA</t>
  </si>
  <si>
    <t>18928523252</t>
  </si>
  <si>
    <t>48000 KOPRIVNICA</t>
  </si>
  <si>
    <t>ESE PROJEKT D.O.O. ZAGREB KIKIĆEVA 15</t>
  </si>
  <si>
    <t>16734478593</t>
  </si>
  <si>
    <t>AKD-ZAŠTITA D.O.O</t>
  </si>
  <si>
    <t>09253797076</t>
  </si>
  <si>
    <t>LEDO plus d.o.o.</t>
  </si>
  <si>
    <t>07179054100</t>
  </si>
  <si>
    <t>ESK CROATIA ATEST ZAGRB PAKOŠTANSKA 5/II</t>
  </si>
  <si>
    <t>06135698286</t>
  </si>
  <si>
    <t xml:space="preserve">INTELEKTUALNE I OSOBNE USLUGE                                                                                                                         </t>
  </si>
  <si>
    <t xml:space="preserve">POTRAŽIVANJA OD ZAPOSLENIH   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</si>
  <si>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</si>
  <si>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</si>
  <si>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</si>
  <si>
    <t>Addiko bank</t>
  </si>
  <si>
    <t>14036333877</t>
  </si>
  <si>
    <t>DRŽAVNI PRORAČUN</t>
  </si>
  <si>
    <t>ČLANOVI DOMSKOG</t>
  </si>
  <si>
    <t>TERETANA MARJANOVIĆ</t>
  </si>
  <si>
    <t>DJELATNICI ERAZNUS+</t>
  </si>
  <si>
    <t xml:space="preserve">DJELATNICI  </t>
  </si>
  <si>
    <t xml:space="preserve">DJELATNICI </t>
  </si>
  <si>
    <t>DJELATNICI</t>
  </si>
  <si>
    <t>PLAĆA ZA ZAPOSLENE</t>
  </si>
  <si>
    <t>DOPRINOSI ZA OBVEZNO ZDRAVSTVENO</t>
  </si>
  <si>
    <t>POMOĆI</t>
  </si>
  <si>
    <t>U Zagrebu, 18.04.2026.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</si>
</sst>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7" xfId="0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8"/>
  <sheetViews>
    <sheetView tabSelected="1" topLeftCell="A106" zoomScaleNormal="100" workbookViewId="0">
      <selection activeCell="A127" sqref="A12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378.05</v>
      </c>
      <c r="E7" s="10">
        <v>3225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378.05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731.99</v>
      </c>
      <c r="E9" s="10">
        <v>3221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731.99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13</v>
      </c>
      <c r="D11" s="18">
        <v>669.33</v>
      </c>
      <c r="E11" s="10">
        <v>3232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669.33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667.5</v>
      </c>
      <c r="E13" s="10">
        <v>3213</v>
      </c>
      <c r="F13" s="9" t="s">
        <v>27</v>
      </c>
      <c r="G13" s="28" t="s">
        <v>15</v>
      </c>
    </row>
    <row r="14" spans="1:7" x14ac:dyDescent="0.25">
      <c r="A14" s="9"/>
      <c r="B14" s="14"/>
      <c r="C14" s="10"/>
      <c r="D14" s="18">
        <v>2002.5</v>
      </c>
      <c r="E14" s="10">
        <v>3241</v>
      </c>
      <c r="F14" s="9" t="s">
        <v>28</v>
      </c>
      <c r="G14" s="29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SUM(D13:D14)</f>
        <v>2670</v>
      </c>
      <c r="E15" s="24"/>
      <c r="F15" s="26"/>
      <c r="G15" s="27"/>
    </row>
    <row r="16" spans="1:7" x14ac:dyDescent="0.25">
      <c r="A16" s="9" t="s">
        <v>29</v>
      </c>
      <c r="B16" s="14" t="s">
        <v>30</v>
      </c>
      <c r="C16" s="10" t="s">
        <v>31</v>
      </c>
      <c r="D16" s="18">
        <v>62.37</v>
      </c>
      <c r="E16" s="10">
        <v>3222</v>
      </c>
      <c r="F16" s="9" t="s">
        <v>32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62.37</v>
      </c>
      <c r="E17" s="24"/>
      <c r="F17" s="26"/>
      <c r="G17" s="27"/>
    </row>
    <row r="18" spans="1:7" x14ac:dyDescent="0.25">
      <c r="A18" s="9" t="s">
        <v>33</v>
      </c>
      <c r="B18" s="14" t="s">
        <v>34</v>
      </c>
      <c r="C18" s="10" t="s">
        <v>13</v>
      </c>
      <c r="D18" s="18">
        <v>86</v>
      </c>
      <c r="E18" s="10">
        <v>3222</v>
      </c>
      <c r="F18" s="9" t="s">
        <v>32</v>
      </c>
      <c r="G18" s="28" t="s">
        <v>15</v>
      </c>
    </row>
    <row r="19" spans="1:7" x14ac:dyDescent="0.25">
      <c r="A19" s="9"/>
      <c r="B19" s="14"/>
      <c r="C19" s="10"/>
      <c r="D19" s="18">
        <v>49.45</v>
      </c>
      <c r="E19" s="10">
        <v>3235</v>
      </c>
      <c r="F19" s="9" t="s">
        <v>35</v>
      </c>
      <c r="G19" s="29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SUM(D18:D19)</f>
        <v>135.44999999999999</v>
      </c>
      <c r="E20" s="24"/>
      <c r="F20" s="26"/>
      <c r="G20" s="27"/>
    </row>
    <row r="21" spans="1:7" x14ac:dyDescent="0.25">
      <c r="A21" s="9" t="s">
        <v>36</v>
      </c>
      <c r="B21" s="14" t="s">
        <v>37</v>
      </c>
      <c r="C21" s="10" t="s">
        <v>26</v>
      </c>
      <c r="D21" s="18">
        <v>1.91</v>
      </c>
      <c r="E21" s="10">
        <v>3239</v>
      </c>
      <c r="F21" s="9" t="s">
        <v>38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1.91</v>
      </c>
      <c r="E22" s="24"/>
      <c r="F22" s="26"/>
      <c r="G22" s="27"/>
    </row>
    <row r="23" spans="1:7" x14ac:dyDescent="0.25">
      <c r="A23" s="9" t="s">
        <v>39</v>
      </c>
      <c r="B23" s="14" t="s">
        <v>40</v>
      </c>
      <c r="C23" s="10" t="s">
        <v>13</v>
      </c>
      <c r="D23" s="18">
        <v>499.82</v>
      </c>
      <c r="E23" s="10">
        <v>3234</v>
      </c>
      <c r="F23" s="9" t="s">
        <v>41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499.82</v>
      </c>
      <c r="E24" s="24"/>
      <c r="F24" s="26"/>
      <c r="G24" s="27"/>
    </row>
    <row r="25" spans="1:7" x14ac:dyDescent="0.25">
      <c r="A25" s="9" t="s">
        <v>42</v>
      </c>
      <c r="B25" s="14" t="s">
        <v>43</v>
      </c>
      <c r="C25" s="10" t="s">
        <v>44</v>
      </c>
      <c r="D25" s="18">
        <v>3792.17</v>
      </c>
      <c r="E25" s="10">
        <v>3223</v>
      </c>
      <c r="F25" s="9" t="s">
        <v>45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3792.17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10" t="s">
        <v>26</v>
      </c>
      <c r="D27" s="18">
        <v>1505.57</v>
      </c>
      <c r="E27" s="10">
        <v>3234</v>
      </c>
      <c r="F27" s="9" t="s">
        <v>41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1505.57</v>
      </c>
      <c r="E28" s="24"/>
      <c r="F28" s="26"/>
      <c r="G28" s="27"/>
    </row>
    <row r="29" spans="1:7" x14ac:dyDescent="0.25">
      <c r="A29" s="9" t="s">
        <v>48</v>
      </c>
      <c r="B29" s="14" t="s">
        <v>49</v>
      </c>
      <c r="C29" s="10" t="s">
        <v>13</v>
      </c>
      <c r="D29" s="18">
        <v>1837.5</v>
      </c>
      <c r="E29" s="10">
        <v>4221</v>
      </c>
      <c r="F29" s="9" t="s">
        <v>50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1837.5</v>
      </c>
      <c r="E30" s="24"/>
      <c r="F30" s="26"/>
      <c r="G30" s="27"/>
    </row>
    <row r="31" spans="1:7" x14ac:dyDescent="0.25">
      <c r="A31" s="9" t="s">
        <v>51</v>
      </c>
      <c r="B31" s="14" t="s">
        <v>52</v>
      </c>
      <c r="C31" s="10" t="s">
        <v>13</v>
      </c>
      <c r="D31" s="18">
        <v>384.9</v>
      </c>
      <c r="E31" s="10">
        <v>3212</v>
      </c>
      <c r="F31" s="9" t="s">
        <v>53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384.9</v>
      </c>
      <c r="E32" s="24"/>
      <c r="F32" s="26"/>
      <c r="G32" s="27"/>
    </row>
    <row r="33" spans="1:7" x14ac:dyDescent="0.25">
      <c r="A33" s="9" t="s">
        <v>54</v>
      </c>
      <c r="B33" s="14" t="s">
        <v>55</v>
      </c>
      <c r="C33" s="10" t="s">
        <v>13</v>
      </c>
      <c r="D33" s="18">
        <v>18.75</v>
      </c>
      <c r="E33" s="10">
        <v>3213</v>
      </c>
      <c r="F33" s="9" t="s">
        <v>27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18.75</v>
      </c>
      <c r="E34" s="24"/>
      <c r="F34" s="26"/>
      <c r="G34" s="27"/>
    </row>
    <row r="35" spans="1:7" x14ac:dyDescent="0.25">
      <c r="A35" s="9" t="s">
        <v>56</v>
      </c>
      <c r="B35" s="14" t="s">
        <v>57</v>
      </c>
      <c r="C35" s="10" t="s">
        <v>26</v>
      </c>
      <c r="D35" s="18">
        <v>2817.91</v>
      </c>
      <c r="E35" s="10">
        <v>3222</v>
      </c>
      <c r="F35" s="9" t="s">
        <v>32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2817.91</v>
      </c>
      <c r="E36" s="24"/>
      <c r="F36" s="26"/>
      <c r="G36" s="27"/>
    </row>
    <row r="37" spans="1:7" x14ac:dyDescent="0.25">
      <c r="A37" s="9" t="s">
        <v>58</v>
      </c>
      <c r="B37" s="14" t="s">
        <v>59</v>
      </c>
      <c r="C37" s="10" t="s">
        <v>13</v>
      </c>
      <c r="D37" s="18">
        <v>1033.94</v>
      </c>
      <c r="E37" s="10">
        <v>3222</v>
      </c>
      <c r="F37" s="9" t="s">
        <v>32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1033.94</v>
      </c>
      <c r="E38" s="24"/>
      <c r="F38" s="26"/>
      <c r="G38" s="27"/>
    </row>
    <row r="39" spans="1:7" x14ac:dyDescent="0.25">
      <c r="A39" s="9" t="s">
        <v>60</v>
      </c>
      <c r="B39" s="14" t="s">
        <v>61</v>
      </c>
      <c r="C39" s="10" t="s">
        <v>13</v>
      </c>
      <c r="D39" s="18">
        <v>40</v>
      </c>
      <c r="E39" s="10">
        <v>3294</v>
      </c>
      <c r="F39" s="9" t="s">
        <v>62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40</v>
      </c>
      <c r="E40" s="24"/>
      <c r="F40" s="26"/>
      <c r="G40" s="27"/>
    </row>
    <row r="41" spans="1:7" x14ac:dyDescent="0.25">
      <c r="A41" s="9" t="s">
        <v>63</v>
      </c>
      <c r="B41" s="14" t="s">
        <v>64</v>
      </c>
      <c r="C41" s="10" t="s">
        <v>65</v>
      </c>
      <c r="D41" s="18">
        <v>121.25</v>
      </c>
      <c r="E41" s="10">
        <v>3238</v>
      </c>
      <c r="F41" s="9" t="s">
        <v>66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121.25</v>
      </c>
      <c r="E42" s="24"/>
      <c r="F42" s="26"/>
      <c r="G42" s="27"/>
    </row>
    <row r="43" spans="1:7" x14ac:dyDescent="0.25">
      <c r="A43" s="9" t="s">
        <v>67</v>
      </c>
      <c r="B43" s="14" t="s">
        <v>68</v>
      </c>
      <c r="C43" s="10" t="s">
        <v>69</v>
      </c>
      <c r="D43" s="18">
        <v>206.25</v>
      </c>
      <c r="E43" s="10">
        <v>3232</v>
      </c>
      <c r="F43" s="9" t="s">
        <v>23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206.25</v>
      </c>
      <c r="E44" s="24"/>
      <c r="F44" s="26"/>
      <c r="G44" s="27"/>
    </row>
    <row r="45" spans="1:7" x14ac:dyDescent="0.25">
      <c r="A45" s="9" t="s">
        <v>70</v>
      </c>
      <c r="B45" s="14" t="s">
        <v>71</v>
      </c>
      <c r="C45" s="10" t="s">
        <v>26</v>
      </c>
      <c r="D45" s="18">
        <v>507.56</v>
      </c>
      <c r="E45" s="10">
        <v>3238</v>
      </c>
      <c r="F45" s="9" t="s">
        <v>66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507.56</v>
      </c>
      <c r="E46" s="24"/>
      <c r="F46" s="26"/>
      <c r="G46" s="27"/>
    </row>
    <row r="47" spans="1:7" x14ac:dyDescent="0.25">
      <c r="A47" s="9" t="s">
        <v>72</v>
      </c>
      <c r="B47" s="14" t="s">
        <v>73</v>
      </c>
      <c r="C47" s="10" t="s">
        <v>13</v>
      </c>
      <c r="D47" s="18">
        <v>17.36</v>
      </c>
      <c r="E47" s="10">
        <v>3231</v>
      </c>
      <c r="F47" s="9" t="s">
        <v>74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17.36</v>
      </c>
      <c r="E48" s="24"/>
      <c r="F48" s="26"/>
      <c r="G48" s="27"/>
    </row>
    <row r="49" spans="1:7" x14ac:dyDescent="0.25">
      <c r="A49" s="9" t="s">
        <v>75</v>
      </c>
      <c r="B49" s="14" t="s">
        <v>76</v>
      </c>
      <c r="C49" s="10" t="s">
        <v>13</v>
      </c>
      <c r="D49" s="18">
        <v>31.86</v>
      </c>
      <c r="E49" s="10">
        <v>3295</v>
      </c>
      <c r="F49" s="9" t="s">
        <v>77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31.86</v>
      </c>
      <c r="E50" s="24"/>
      <c r="F50" s="26"/>
      <c r="G50" s="27"/>
    </row>
    <row r="51" spans="1:7" x14ac:dyDescent="0.25">
      <c r="A51" s="9" t="s">
        <v>78</v>
      </c>
      <c r="B51" s="14" t="s">
        <v>79</v>
      </c>
      <c r="C51" s="10" t="s">
        <v>69</v>
      </c>
      <c r="D51" s="18">
        <v>430.38</v>
      </c>
      <c r="E51" s="10">
        <v>3222</v>
      </c>
      <c r="F51" s="9" t="s">
        <v>32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430.38</v>
      </c>
      <c r="E52" s="24"/>
      <c r="F52" s="26"/>
      <c r="G52" s="27"/>
    </row>
    <row r="53" spans="1:7" x14ac:dyDescent="0.25">
      <c r="A53" s="9" t="s">
        <v>80</v>
      </c>
      <c r="B53" s="14" t="s">
        <v>81</v>
      </c>
      <c r="C53" s="10" t="s">
        <v>26</v>
      </c>
      <c r="D53" s="18">
        <v>1910</v>
      </c>
      <c r="E53" s="10">
        <v>3223</v>
      </c>
      <c r="F53" s="9" t="s">
        <v>45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1910</v>
      </c>
      <c r="E54" s="24"/>
      <c r="F54" s="26"/>
      <c r="G54" s="27"/>
    </row>
    <row r="55" spans="1:7" x14ac:dyDescent="0.25">
      <c r="A55" s="9" t="s">
        <v>82</v>
      </c>
      <c r="B55" s="14" t="s">
        <v>83</v>
      </c>
      <c r="C55" s="10" t="s">
        <v>26</v>
      </c>
      <c r="D55" s="18">
        <v>161.78</v>
      </c>
      <c r="E55" s="10">
        <v>3222</v>
      </c>
      <c r="F55" s="9" t="s">
        <v>32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161.78</v>
      </c>
      <c r="E56" s="24"/>
      <c r="F56" s="26"/>
      <c r="G56" s="27"/>
    </row>
    <row r="57" spans="1:7" x14ac:dyDescent="0.25">
      <c r="A57" s="9" t="s">
        <v>84</v>
      </c>
      <c r="B57" s="14" t="s">
        <v>85</v>
      </c>
      <c r="C57" s="10" t="s">
        <v>86</v>
      </c>
      <c r="D57" s="18">
        <v>63.16</v>
      </c>
      <c r="E57" s="10">
        <v>3211</v>
      </c>
      <c r="F57" s="9" t="s">
        <v>87</v>
      </c>
      <c r="G57" s="28" t="s">
        <v>15</v>
      </c>
    </row>
    <row r="58" spans="1:7" x14ac:dyDescent="0.25">
      <c r="A58" s="9"/>
      <c r="B58" s="14"/>
      <c r="C58" s="10"/>
      <c r="D58" s="18">
        <v>157.87</v>
      </c>
      <c r="E58" s="10">
        <v>3299</v>
      </c>
      <c r="F58" s="9" t="s">
        <v>88</v>
      </c>
      <c r="G58" s="29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SUM(D57:D58)</f>
        <v>221.03</v>
      </c>
      <c r="E59" s="24"/>
      <c r="F59" s="26"/>
      <c r="G59" s="27"/>
    </row>
    <row r="60" spans="1:7" x14ac:dyDescent="0.25">
      <c r="A60" s="9" t="s">
        <v>89</v>
      </c>
      <c r="B60" s="14" t="s">
        <v>90</v>
      </c>
      <c r="C60" s="10" t="s">
        <v>26</v>
      </c>
      <c r="D60" s="18">
        <v>336.2</v>
      </c>
      <c r="E60" s="10">
        <v>3234</v>
      </c>
      <c r="F60" s="9" t="s">
        <v>41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336.2</v>
      </c>
      <c r="E61" s="24"/>
      <c r="F61" s="26"/>
      <c r="G61" s="27"/>
    </row>
    <row r="62" spans="1:7" x14ac:dyDescent="0.25">
      <c r="A62" s="9" t="s">
        <v>91</v>
      </c>
      <c r="B62" s="14" t="s">
        <v>92</v>
      </c>
      <c r="C62" s="10" t="s">
        <v>93</v>
      </c>
      <c r="D62" s="18">
        <v>223</v>
      </c>
      <c r="E62" s="10">
        <v>3211</v>
      </c>
      <c r="F62" s="9" t="s">
        <v>87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223</v>
      </c>
      <c r="E63" s="24"/>
      <c r="F63" s="26"/>
      <c r="G63" s="27"/>
    </row>
    <row r="64" spans="1:7" x14ac:dyDescent="0.25">
      <c r="A64" s="9" t="s">
        <v>94</v>
      </c>
      <c r="B64" s="14" t="s">
        <v>95</v>
      </c>
      <c r="C64" s="10" t="s">
        <v>96</v>
      </c>
      <c r="D64" s="18">
        <v>58.5</v>
      </c>
      <c r="E64" s="10">
        <v>3221</v>
      </c>
      <c r="F64" s="9" t="s">
        <v>20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58.5</v>
      </c>
      <c r="E65" s="24"/>
      <c r="F65" s="26"/>
      <c r="G65" s="27"/>
    </row>
    <row r="66" spans="1:7" x14ac:dyDescent="0.25">
      <c r="A66" s="9" t="s">
        <v>97</v>
      </c>
      <c r="B66" s="14" t="s">
        <v>98</v>
      </c>
      <c r="C66" s="10" t="s">
        <v>99</v>
      </c>
      <c r="D66" s="18">
        <v>2084.1799999999998</v>
      </c>
      <c r="E66" s="10">
        <v>3222</v>
      </c>
      <c r="F66" s="9" t="s">
        <v>32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2084.1799999999998</v>
      </c>
      <c r="E67" s="24"/>
      <c r="F67" s="26"/>
      <c r="G67" s="27"/>
    </row>
    <row r="68" spans="1:7" x14ac:dyDescent="0.25">
      <c r="A68" s="9" t="s">
        <v>100</v>
      </c>
      <c r="B68" s="14" t="s">
        <v>101</v>
      </c>
      <c r="C68" s="10" t="s">
        <v>13</v>
      </c>
      <c r="D68" s="18">
        <v>1480</v>
      </c>
      <c r="E68" s="10">
        <v>3292</v>
      </c>
      <c r="F68" s="9" t="s">
        <v>102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1480</v>
      </c>
      <c r="E69" s="24"/>
      <c r="F69" s="26"/>
      <c r="G69" s="27"/>
    </row>
    <row r="70" spans="1:7" x14ac:dyDescent="0.25">
      <c r="A70" s="9" t="s">
        <v>103</v>
      </c>
      <c r="B70" s="14" t="s">
        <v>104</v>
      </c>
      <c r="C70" s="10" t="s">
        <v>13</v>
      </c>
      <c r="D70" s="18">
        <v>16.89</v>
      </c>
      <c r="E70" s="10">
        <v>3235</v>
      </c>
      <c r="F70" s="9" t="s">
        <v>35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16.89</v>
      </c>
      <c r="E71" s="24"/>
      <c r="F71" s="26"/>
      <c r="G71" s="27"/>
    </row>
    <row r="72" spans="1:7" x14ac:dyDescent="0.25">
      <c r="A72" s="9" t="s">
        <v>105</v>
      </c>
      <c r="B72" s="14" t="s">
        <v>106</v>
      </c>
      <c r="C72" s="10" t="s">
        <v>107</v>
      </c>
      <c r="D72" s="18">
        <v>171</v>
      </c>
      <c r="E72" s="10">
        <v>3221</v>
      </c>
      <c r="F72" s="9" t="s">
        <v>20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171</v>
      </c>
      <c r="E73" s="24"/>
      <c r="F73" s="26"/>
      <c r="G73" s="27"/>
    </row>
    <row r="74" spans="1:7" x14ac:dyDescent="0.25">
      <c r="A74" s="9" t="s">
        <v>108</v>
      </c>
      <c r="B74" s="14" t="s">
        <v>109</v>
      </c>
      <c r="C74" s="10" t="s">
        <v>110</v>
      </c>
      <c r="D74" s="18">
        <v>3731.4</v>
      </c>
      <c r="E74" s="10">
        <v>3222</v>
      </c>
      <c r="F74" s="9" t="s">
        <v>32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3731.4</v>
      </c>
      <c r="E75" s="24"/>
      <c r="F75" s="26"/>
      <c r="G75" s="27"/>
    </row>
    <row r="76" spans="1:7" x14ac:dyDescent="0.25">
      <c r="A76" s="9" t="s">
        <v>111</v>
      </c>
      <c r="B76" s="14" t="s">
        <v>112</v>
      </c>
      <c r="C76" s="10" t="s">
        <v>113</v>
      </c>
      <c r="D76" s="18">
        <v>953.34</v>
      </c>
      <c r="E76" s="10">
        <v>3222</v>
      </c>
      <c r="F76" s="9" t="s">
        <v>32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953.34</v>
      </c>
      <c r="E77" s="24"/>
      <c r="F77" s="26"/>
      <c r="G77" s="27"/>
    </row>
    <row r="78" spans="1:7" x14ac:dyDescent="0.25">
      <c r="A78" s="9" t="s">
        <v>114</v>
      </c>
      <c r="B78" s="14" t="s">
        <v>115</v>
      </c>
      <c r="C78" s="10" t="s">
        <v>26</v>
      </c>
      <c r="D78" s="18">
        <v>117.2</v>
      </c>
      <c r="E78" s="10">
        <v>3221</v>
      </c>
      <c r="F78" s="9" t="s">
        <v>20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117.2</v>
      </c>
      <c r="E79" s="24"/>
      <c r="F79" s="26"/>
      <c r="G79" s="27"/>
    </row>
    <row r="80" spans="1:7" x14ac:dyDescent="0.25">
      <c r="A80" s="9" t="s">
        <v>116</v>
      </c>
      <c r="B80" s="14" t="s">
        <v>117</v>
      </c>
      <c r="C80" s="10" t="s">
        <v>13</v>
      </c>
      <c r="D80" s="18">
        <v>1182.5</v>
      </c>
      <c r="E80" s="10">
        <v>3232</v>
      </c>
      <c r="F80" s="9" t="s">
        <v>23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1182.5</v>
      </c>
      <c r="E81" s="24"/>
      <c r="F81" s="26"/>
      <c r="G81" s="27"/>
    </row>
    <row r="82" spans="1:7" x14ac:dyDescent="0.25">
      <c r="A82" s="9" t="s">
        <v>118</v>
      </c>
      <c r="B82" s="14" t="s">
        <v>119</v>
      </c>
      <c r="C82" s="10" t="s">
        <v>13</v>
      </c>
      <c r="D82" s="18">
        <v>200</v>
      </c>
      <c r="E82" s="10">
        <v>3213</v>
      </c>
      <c r="F82" s="9" t="s">
        <v>27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200</v>
      </c>
      <c r="E83" s="24"/>
      <c r="F83" s="26"/>
      <c r="G83" s="27"/>
    </row>
    <row r="84" spans="1:7" x14ac:dyDescent="0.25">
      <c r="A84" s="9" t="s">
        <v>120</v>
      </c>
      <c r="B84" s="14" t="s">
        <v>121</v>
      </c>
      <c r="C84" s="10" t="s">
        <v>13</v>
      </c>
      <c r="D84" s="18">
        <v>36.5</v>
      </c>
      <c r="E84" s="10">
        <v>3213</v>
      </c>
      <c r="F84" s="9" t="s">
        <v>27</v>
      </c>
      <c r="G84" s="28" t="s">
        <v>15</v>
      </c>
    </row>
    <row r="85" spans="1:7" x14ac:dyDescent="0.25">
      <c r="A85" s="9"/>
      <c r="B85" s="14"/>
      <c r="C85" s="10"/>
      <c r="D85" s="18">
        <v>748.51</v>
      </c>
      <c r="E85" s="10">
        <v>3236</v>
      </c>
      <c r="F85" s="9" t="s">
        <v>122</v>
      </c>
      <c r="G85" s="29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SUM(D84:D85)</f>
        <v>785.01</v>
      </c>
      <c r="E86" s="24"/>
      <c r="F86" s="26"/>
      <c r="G86" s="27"/>
    </row>
    <row r="87" spans="1:7" x14ac:dyDescent="0.25">
      <c r="A87" s="9" t="s">
        <v>123</v>
      </c>
      <c r="B87" s="14" t="s">
        <v>124</v>
      </c>
      <c r="C87" s="10" t="s">
        <v>125</v>
      </c>
      <c r="D87" s="18">
        <v>246.05</v>
      </c>
      <c r="E87" s="10">
        <v>3222</v>
      </c>
      <c r="F87" s="9" t="s">
        <v>32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246.05</v>
      </c>
      <c r="E88" s="24"/>
      <c r="F88" s="26"/>
      <c r="G88" s="27"/>
    </row>
    <row r="89" spans="1:7" x14ac:dyDescent="0.25">
      <c r="A89" s="9" t="s">
        <v>126</v>
      </c>
      <c r="B89" s="14" t="s">
        <v>127</v>
      </c>
      <c r="C89" s="10" t="s">
        <v>13</v>
      </c>
      <c r="D89" s="18">
        <v>787.5</v>
      </c>
      <c r="E89" s="10">
        <v>3232</v>
      </c>
      <c r="F89" s="9" t="s">
        <v>23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787.5</v>
      </c>
      <c r="E90" s="24"/>
      <c r="F90" s="26"/>
      <c r="G90" s="27"/>
    </row>
    <row r="91" spans="1:7" x14ac:dyDescent="0.25">
      <c r="A91" s="9" t="s">
        <v>128</v>
      </c>
      <c r="B91" s="14" t="s">
        <v>129</v>
      </c>
      <c r="C91" s="10" t="s">
        <v>13</v>
      </c>
      <c r="D91" s="18">
        <v>240</v>
      </c>
      <c r="E91" s="10">
        <v>3299</v>
      </c>
      <c r="F91" s="9" t="s">
        <v>88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240</v>
      </c>
      <c r="E92" s="24"/>
      <c r="F92" s="26"/>
      <c r="G92" s="27"/>
    </row>
    <row r="93" spans="1:7" x14ac:dyDescent="0.25">
      <c r="A93" s="9" t="s">
        <v>130</v>
      </c>
      <c r="B93" s="14" t="s">
        <v>131</v>
      </c>
      <c r="C93" s="10" t="s">
        <v>13</v>
      </c>
      <c r="D93" s="18">
        <v>306.89999999999998</v>
      </c>
      <c r="E93" s="10">
        <v>3221</v>
      </c>
      <c r="F93" s="9" t="s">
        <v>20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306.89999999999998</v>
      </c>
      <c r="E94" s="24"/>
      <c r="F94" s="26"/>
      <c r="G94" s="27"/>
    </row>
    <row r="95" spans="1:7" x14ac:dyDescent="0.25">
      <c r="A95" s="9" t="s">
        <v>132</v>
      </c>
      <c r="B95" s="14" t="s">
        <v>133</v>
      </c>
      <c r="C95" s="10" t="s">
        <v>26</v>
      </c>
      <c r="D95" s="18">
        <v>159.5</v>
      </c>
      <c r="E95" s="10">
        <v>3231</v>
      </c>
      <c r="F95" s="9" t="s">
        <v>74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159.5</v>
      </c>
      <c r="E96" s="24"/>
      <c r="F96" s="26"/>
      <c r="G96" s="27"/>
    </row>
    <row r="97" spans="1:7" x14ac:dyDescent="0.25">
      <c r="A97" s="9" t="s">
        <v>134</v>
      </c>
      <c r="B97" s="14" t="s">
        <v>135</v>
      </c>
      <c r="C97" s="10" t="s">
        <v>136</v>
      </c>
      <c r="D97" s="18">
        <v>15</v>
      </c>
      <c r="E97" s="10">
        <v>3294</v>
      </c>
      <c r="F97" s="9" t="s">
        <v>62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15</v>
      </c>
      <c r="E98" s="24"/>
      <c r="F98" s="26"/>
      <c r="G98" s="27"/>
    </row>
    <row r="99" spans="1:7" x14ac:dyDescent="0.25">
      <c r="A99" s="9" t="s">
        <v>137</v>
      </c>
      <c r="B99" s="14" t="s">
        <v>138</v>
      </c>
      <c r="C99" s="10" t="s">
        <v>139</v>
      </c>
      <c r="D99" s="18">
        <v>329.41</v>
      </c>
      <c r="E99" s="10">
        <v>3241</v>
      </c>
      <c r="F99" s="9" t="s">
        <v>28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329.41</v>
      </c>
      <c r="E100" s="24"/>
      <c r="F100" s="26"/>
      <c r="G100" s="27"/>
    </row>
    <row r="101" spans="1:7" x14ac:dyDescent="0.25">
      <c r="A101" s="9" t="s">
        <v>140</v>
      </c>
      <c r="B101" s="14" t="s">
        <v>141</v>
      </c>
      <c r="C101" s="10" t="s">
        <v>142</v>
      </c>
      <c r="D101" s="18">
        <v>200.44</v>
      </c>
      <c r="E101" s="10">
        <v>3222</v>
      </c>
      <c r="F101" s="9" t="s">
        <v>32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200.44</v>
      </c>
      <c r="E102" s="24"/>
      <c r="F102" s="26"/>
      <c r="G102" s="27"/>
    </row>
    <row r="103" spans="1:7" x14ac:dyDescent="0.25">
      <c r="A103" s="9" t="s">
        <v>143</v>
      </c>
      <c r="B103" s="14" t="s">
        <v>144</v>
      </c>
      <c r="C103" s="10" t="s">
        <v>13</v>
      </c>
      <c r="D103" s="18">
        <v>325</v>
      </c>
      <c r="E103" s="10">
        <v>3232</v>
      </c>
      <c r="F103" s="9" t="s">
        <v>23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325</v>
      </c>
      <c r="E104" s="24"/>
      <c r="F104" s="26"/>
      <c r="G104" s="27"/>
    </row>
    <row r="105" spans="1:7" x14ac:dyDescent="0.25">
      <c r="A105" s="9" t="s">
        <v>145</v>
      </c>
      <c r="B105" s="14" t="s">
        <v>146</v>
      </c>
      <c r="C105" s="10" t="s">
        <v>13</v>
      </c>
      <c r="D105" s="18">
        <v>55</v>
      </c>
      <c r="E105" s="10">
        <v>3239</v>
      </c>
      <c r="F105" s="9" t="s">
        <v>38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55</v>
      </c>
      <c r="E106" s="24"/>
      <c r="F106" s="26"/>
      <c r="G106" s="27"/>
    </row>
    <row r="107" spans="1:7" x14ac:dyDescent="0.25">
      <c r="A107" s="9" t="s">
        <v>147</v>
      </c>
      <c r="B107" s="14" t="s">
        <v>148</v>
      </c>
      <c r="C107" s="10" t="s">
        <v>96</v>
      </c>
      <c r="D107" s="18">
        <v>1297.76</v>
      </c>
      <c r="E107" s="10">
        <v>3222</v>
      </c>
      <c r="F107" s="9" t="s">
        <v>32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1297.76</v>
      </c>
      <c r="E108" s="24"/>
      <c r="F108" s="26"/>
      <c r="G108" s="27"/>
    </row>
    <row r="109" spans="1:7" x14ac:dyDescent="0.25">
      <c r="A109" s="9" t="s">
        <v>149</v>
      </c>
      <c r="B109" s="14" t="s">
        <v>150</v>
      </c>
      <c r="C109" s="10" t="s">
        <v>26</v>
      </c>
      <c r="D109" s="18">
        <v>125</v>
      </c>
      <c r="E109" s="10">
        <v>3213</v>
      </c>
      <c r="F109" s="9" t="s">
        <v>27</v>
      </c>
      <c r="G109" s="28" t="s">
        <v>15</v>
      </c>
    </row>
    <row r="110" spans="1:7" x14ac:dyDescent="0.25">
      <c r="A110" s="9"/>
      <c r="B110" s="14"/>
      <c r="C110" s="10"/>
      <c r="D110" s="18">
        <v>112.5</v>
      </c>
      <c r="E110" s="10">
        <v>3237</v>
      </c>
      <c r="F110" s="9" t="s">
        <v>151</v>
      </c>
      <c r="G110" s="29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SUM(D109:D110)</f>
        <v>237.5</v>
      </c>
      <c r="E111" s="24"/>
      <c r="F111" s="26"/>
      <c r="G111" s="27"/>
    </row>
    <row r="112" spans="1:7" x14ac:dyDescent="0.25">
      <c r="A112" s="9" t="s">
        <v>164</v>
      </c>
      <c r="B112" s="14"/>
      <c r="C112" s="10"/>
      <c r="D112" s="18">
        <v>360.78</v>
      </c>
      <c r="E112" s="10">
        <v>1231</v>
      </c>
      <c r="F112" s="9" t="s">
        <v>152</v>
      </c>
      <c r="G112" s="28" t="s">
        <v>15</v>
      </c>
    </row>
    <row r="113" spans="1:7" x14ac:dyDescent="0.25">
      <c r="A113" s="9" t="s">
        <v>163</v>
      </c>
      <c r="B113" s="14"/>
      <c r="C113" s="10"/>
      <c r="D113" s="18">
        <v>153.49</v>
      </c>
      <c r="E113" s="10">
        <v>3211</v>
      </c>
      <c r="F113" s="9" t="s">
        <v>87</v>
      </c>
      <c r="G113" s="29" t="s">
        <v>15</v>
      </c>
    </row>
    <row r="114" spans="1:7" x14ac:dyDescent="0.25">
      <c r="A114" s="9" t="s">
        <v>162</v>
      </c>
      <c r="B114" s="14"/>
      <c r="C114" s="10"/>
      <c r="D114" s="18">
        <v>1341.49</v>
      </c>
      <c r="E114" s="10">
        <v>3212</v>
      </c>
      <c r="F114" s="9" t="s">
        <v>53</v>
      </c>
      <c r="G114" s="29" t="s">
        <v>15</v>
      </c>
    </row>
    <row r="115" spans="1:7" x14ac:dyDescent="0.25">
      <c r="A115" s="9" t="s">
        <v>161</v>
      </c>
      <c r="B115" s="14"/>
      <c r="C115" s="10"/>
      <c r="D115" s="18">
        <v>2889.6</v>
      </c>
      <c r="E115" s="10">
        <v>3213</v>
      </c>
      <c r="F115" s="9" t="s">
        <v>27</v>
      </c>
      <c r="G115" s="29" t="s">
        <v>15</v>
      </c>
    </row>
    <row r="116" spans="1:7" x14ac:dyDescent="0.25">
      <c r="A116" s="9" t="s">
        <v>160</v>
      </c>
      <c r="B116" s="14"/>
      <c r="C116" s="10"/>
      <c r="D116" s="18">
        <v>744.6</v>
      </c>
      <c r="E116" s="10">
        <v>3237</v>
      </c>
      <c r="F116" s="9" t="s">
        <v>151</v>
      </c>
      <c r="G116" s="29" t="s">
        <v>15</v>
      </c>
    </row>
    <row r="117" spans="1:7" x14ac:dyDescent="0.25">
      <c r="A117" s="9" t="s">
        <v>159</v>
      </c>
      <c r="B117" s="14"/>
      <c r="C117" s="10"/>
      <c r="D117" s="18">
        <v>973.76</v>
      </c>
      <c r="E117" s="10">
        <v>3291</v>
      </c>
      <c r="F117" s="9" t="s">
        <v>153</v>
      </c>
      <c r="G117" s="29" t="s">
        <v>15</v>
      </c>
    </row>
    <row r="118" spans="1:7" x14ac:dyDescent="0.25">
      <c r="A118" s="9" t="s">
        <v>158</v>
      </c>
      <c r="B118" s="14"/>
      <c r="C118" s="10"/>
      <c r="D118" s="18">
        <v>33.18</v>
      </c>
      <c r="E118" s="10">
        <v>3295</v>
      </c>
      <c r="F118" s="9" t="s">
        <v>77</v>
      </c>
      <c r="G118" s="29" t="s">
        <v>15</v>
      </c>
    </row>
    <row r="119" spans="1:7" x14ac:dyDescent="0.25">
      <c r="A119" s="9" t="s">
        <v>156</v>
      </c>
      <c r="B119" s="14" t="s">
        <v>157</v>
      </c>
      <c r="C119" s="10" t="s">
        <v>13</v>
      </c>
      <c r="D119" s="18">
        <v>278.39999999999998</v>
      </c>
      <c r="E119" s="10">
        <v>3431</v>
      </c>
      <c r="F119" s="9" t="s">
        <v>154</v>
      </c>
      <c r="G119" s="29" t="s">
        <v>15</v>
      </c>
    </row>
    <row r="120" spans="1:7" x14ac:dyDescent="0.25">
      <c r="A120" s="9" t="s">
        <v>164</v>
      </c>
      <c r="B120" s="14"/>
      <c r="C120" s="10"/>
      <c r="D120" s="18">
        <v>60795.55</v>
      </c>
      <c r="E120" s="10">
        <v>3111</v>
      </c>
      <c r="F120" s="9" t="s">
        <v>165</v>
      </c>
      <c r="G120" s="36" t="s">
        <v>15</v>
      </c>
    </row>
    <row r="121" spans="1:7" x14ac:dyDescent="0.25">
      <c r="A121" s="9"/>
      <c r="B121" s="14"/>
      <c r="C121" s="10"/>
      <c r="D121" s="18">
        <v>10031.24</v>
      </c>
      <c r="E121" s="10">
        <v>3132</v>
      </c>
      <c r="F121" s="9" t="s">
        <v>166</v>
      </c>
      <c r="G121" s="36" t="s">
        <v>15</v>
      </c>
    </row>
    <row r="122" spans="1:7" x14ac:dyDescent="0.25">
      <c r="A122" s="9" t="s">
        <v>164</v>
      </c>
      <c r="B122" s="14"/>
      <c r="C122" s="10"/>
      <c r="D122" s="18">
        <v>441.44</v>
      </c>
      <c r="E122" s="10">
        <v>3121</v>
      </c>
      <c r="F122" s="9" t="s">
        <v>167</v>
      </c>
      <c r="G122" s="36" t="s">
        <v>15</v>
      </c>
    </row>
    <row r="124" spans="1:7" ht="21" customHeight="1" thickBot="1" x14ac:dyDescent="0.3">
      <c r="A124" s="22" t="s">
        <v>16</v>
      </c>
      <c r="B124" s="23"/>
      <c r="C124" s="24"/>
      <c r="D124" s="25">
        <f>SUM(D112:D122)</f>
        <v>78043.530000000013</v>
      </c>
      <c r="E124" s="24"/>
      <c r="F124" s="26"/>
      <c r="G124" s="27"/>
    </row>
    <row r="125" spans="1:7" ht="15.75" thickBot="1" x14ac:dyDescent="0.3">
      <c r="A125" s="30" t="s">
        <v>155</v>
      </c>
      <c r="B125" s="31"/>
      <c r="C125" s="32"/>
      <c r="D125" s="33">
        <f>SUM(D8,D10,D12,D15,D17,D20,D22,D24,D26,D28,D30,D32,D34,D36,D38,D40,D42,D44,D46,D48,D50,D52,D54,D56,D59,D61,D63,D65,D67,D69,D71,D73,D75,D77,D79,D81,D83,D86,D88,D90,D92,D94,D96,D98,D100,D102,D104,D106,D108,D111,D124)</f>
        <v>113769.94000000003</v>
      </c>
      <c r="E125" s="32"/>
      <c r="F125" s="34"/>
      <c r="G125" s="35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 t="s">
        <v>168</v>
      </c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Zdenka Mamić</cp:lastModifiedBy>
  <dcterms:created xsi:type="dcterms:W3CDTF">2024-03-05T11:42:46Z</dcterms:created>
  <dcterms:modified xsi:type="dcterms:W3CDTF">2026-04-21T09:08:55Z</dcterms:modified>
</cp:coreProperties>
</file>